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405" windowWidth="15180" windowHeight="2985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  <definedName name="_xlnm.Print_Area" localSheetId="0">Лист1!$A$1:$F$36</definedName>
  </definedNames>
  <calcPr calcId="145621"/>
</workbook>
</file>

<file path=xl/calcChain.xml><?xml version="1.0" encoding="utf-8"?>
<calcChain xmlns="http://schemas.openxmlformats.org/spreadsheetml/2006/main">
  <c r="F35" i="1" l="1"/>
  <c r="F9" i="1" l="1"/>
  <c r="F17" i="1"/>
  <c r="F24" i="1"/>
  <c r="F25" i="1"/>
  <c r="F27" i="1"/>
  <c r="F33" i="1" l="1"/>
  <c r="F32" i="1"/>
  <c r="F31" i="1"/>
  <c r="F30" i="1"/>
  <c r="F29" i="1"/>
  <c r="F28" i="1"/>
  <c r="F26" i="1"/>
  <c r="F23" i="1"/>
  <c r="F22" i="1"/>
  <c r="F21" i="1"/>
  <c r="F20" i="1"/>
  <c r="F19" i="1"/>
  <c r="E18" i="1"/>
  <c r="D18" i="1"/>
  <c r="D36" i="1" s="1"/>
  <c r="F16" i="1"/>
  <c r="F15" i="1"/>
  <c r="F14" i="1"/>
  <c r="F13" i="1"/>
  <c r="F12" i="1"/>
  <c r="F11" i="1"/>
  <c r="F10" i="1"/>
  <c r="F8" i="1"/>
  <c r="F7" i="1"/>
  <c r="F6" i="1"/>
  <c r="F5" i="1"/>
  <c r="F18" i="1" l="1"/>
  <c r="E36" i="1"/>
  <c r="F36" i="1" s="1"/>
</calcChain>
</file>

<file path=xl/sharedStrings.xml><?xml version="1.0" encoding="utf-8"?>
<sst xmlns="http://schemas.openxmlformats.org/spreadsheetml/2006/main" count="94" uniqueCount="94">
  <si>
    <t>№ п/п</t>
  </si>
  <si>
    <t>Наименование программы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</si>
  <si>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</si>
  <si>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</si>
  <si>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</si>
  <si>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</si>
  <si>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</si>
  <si>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</si>
  <si>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</si>
  <si>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</si>
  <si>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</si>
  <si>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</si>
  <si>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</si>
  <si>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</si>
  <si>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</si>
  <si>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</si>
  <si>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</si>
  <si>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</si>
  <si>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</si>
  <si>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</si>
  <si>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</si>
  <si>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</si>
  <si>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</si>
  <si>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</si>
  <si>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</si>
  <si>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</si>
  <si>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</si>
  <si>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</si>
  <si>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</si>
  <si>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</si>
  <si>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</si>
  <si>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</si>
  <si>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</si>
  <si>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</si>
  <si>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</si>
  <si>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</si>
  <si>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</si>
  <si>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</si>
  <si>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</si>
  <si>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</si>
  <si>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</si>
  <si>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</si>
  <si>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</si>
  <si>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</si>
  <si>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</si>
  <si>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</si>
  <si>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</si>
  <si>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</si>
  <si>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</si>
  <si>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</si>
  <si>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</si>
  <si>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</si>
  <si>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</si>
  <si>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</si>
  <si>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</si>
  <si>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</si>
  <si>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</si>
  <si>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</si>
  <si>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</si>
  <si>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</si>
  <si>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</si>
  <si>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</si>
  <si>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t>153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</si>
  <si>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</si>
  <si>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Утверждённый план</t>
  </si>
  <si>
    <t xml:space="preserve">Кассовое исполнение </t>
  </si>
  <si>
    <t>% исполнения к году</t>
  </si>
  <si>
    <t>тыс. руб.</t>
  </si>
  <si>
    <t>Муниципальная программа «Культура Тольятти на 2019-2023 годы»</t>
  </si>
  <si>
    <t>Муниципальная программа «Молодежь Тольятти на 2021-2030 гг.»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</si>
  <si>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</si>
  <si>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</si>
  <si>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</si>
  <si>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«Тольятти - чистый город на 2020-2024 годы»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</si>
  <si>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</si>
  <si>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</si>
  <si>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</si>
  <si>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</si>
  <si>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            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</si>
  <si>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</si>
  <si>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</si>
  <si>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r>
      <t>Муниципальная программа «Противодействие коррупции в городском округе Толья</t>
    </r>
    <r>
      <rPr>
        <sz val="14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</si>
  <si>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</si>
  <si>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«Укрепление общественного здоровья в городском округе Тольятти» на 2021-2024 годы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</si>
  <si>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</si>
  <si>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</si>
  <si>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</si>
  <si>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</si>
  <si>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</si>
  <si>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</si>
  <si>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</si>
  <si>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Муниципальная программа «Развитие физической культуры и спорта в городском округе Тольятти на 2022-2026 годы»</t>
  </si>
  <si>
    <t xml:space="preserve">КАССОВОЕ ИСПОЛНЕНИЕ  МУНИЦИПАЛЬНЫХ ПРОГРАММ, ПОДЛЕЖАЩИХ ФИНАНСИРОВАНИЮ 
ИЗ БЮДЖЕТА ГОРОДСКОГО ОКРУГА ТОЛЬЯТТИ, 
ЗА I ПОЛУГОДИЕ 2023 ГОДА </t>
  </si>
  <si>
    <t>Муниципальная программа «Формирование современной городской среды на 2018-2025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</si>
</sst>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92D050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49" fontId="6" fillId="2" borderId="1" xfId="0" applyNumberFormat="1" applyFont="1" applyFill="1" applyBorder="1" applyAlignment="1">
      <alignment horizontal="center"/>
    </xf>
    <xf numFmtId="3" fontId="4" fillId="2" borderId="0" xfId="1" applyNumberFormat="1" applyFont="1" applyFill="1" applyAlignment="1"/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49" fontId="6" fillId="2" borderId="2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right" wrapText="1"/>
    </xf>
    <xf numFmtId="3" fontId="10" fillId="0" borderId="0" xfId="0" applyNumberFormat="1" applyFont="1" applyFill="1" applyAlignment="1">
      <alignment horizontal="center" vertical="center"/>
    </xf>
    <xf numFmtId="3" fontId="8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11" fontId="8" fillId="2" borderId="1" xfId="0" applyNumberFormat="1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7"/>
  <sheetViews>
    <sheetView showZeros="0" tabSelected="1" view="pageBreakPreview" topLeftCell="B1" zoomScaleSheetLayoutView="100" workbookViewId="0">
      <pane xSplit="2" ySplit="4" topLeftCell="D32" activePane="bottomRight" state="frozen"/>
      <selection activeCell="B1" sqref="B1"/>
      <selection pane="topRight" activeCell="D1" sqref="D1"/>
      <selection pane="bottomLeft" activeCell="B5" sqref="B5"/>
      <selection pane="bottomRight" activeCell="D37" sqref="D37:E37"/>
    </sheetView>
  </sheetViews>
  <sheetFormatPr defaultColWidth="9.140625" defaultRowHeight="15" x14ac:dyDescent="0.25"/>
  <cols>
    <col min="1" max="1" width="7.140625" style="7" hidden="1" customWidth="1"/>
    <col min="2" max="2" width="5.42578125" style="10" customWidth="1"/>
    <col min="3" max="3" width="82" style="4" customWidth="1"/>
    <col min="4" max="4" width="20" style="15" customWidth="1"/>
    <col min="5" max="5" width="16.42578125" style="4" customWidth="1"/>
    <col min="6" max="6" width="17" style="4" customWidth="1"/>
    <col min="7" max="7" width="9.140625" style="4"/>
    <col min="8" max="8" width="10.140625" style="4" bestFit="1" customWidth="1"/>
    <col min="9" max="9" width="12.5703125" style="4" customWidth="1"/>
    <col min="10" max="16384" width="9.140625" style="4"/>
  </cols>
  <sheetData>
    <row r="1" spans="1:31" s="16" customFormat="1" ht="66" customHeight="1" x14ac:dyDescent="0.25">
      <c r="A1" s="50" t="s">
        <v>92</v>
      </c>
      <c r="B1" s="50"/>
      <c r="C1" s="50"/>
      <c r="D1" s="50"/>
      <c r="E1" s="50"/>
      <c r="F1" s="50"/>
    </row>
    <row r="2" spans="1:31" s="15" customFormat="1" ht="18.75" x14ac:dyDescent="0.25">
      <c r="A2" s="17"/>
      <c r="B2" s="27"/>
      <c r="C2" s="27"/>
      <c r="D2" s="18"/>
      <c r="E2" s="18"/>
      <c r="F2" s="30" t="s">
        <v>67</v>
      </c>
    </row>
    <row r="3" spans="1:31" s="15" customFormat="1" ht="23.25" customHeight="1" x14ac:dyDescent="0.25">
      <c r="A3" s="51"/>
      <c r="B3" s="52" t="s">
        <v>0</v>
      </c>
      <c r="C3" s="52" t="s">
        <v>1</v>
      </c>
      <c r="D3" s="53" t="s">
        <v>64</v>
      </c>
      <c r="E3" s="53" t="s">
        <v>65</v>
      </c>
      <c r="F3" s="53" t="s">
        <v>66</v>
      </c>
    </row>
    <row r="4" spans="1:31" s="15" customFormat="1" ht="48.75" customHeight="1" x14ac:dyDescent="0.25">
      <c r="A4" s="51"/>
      <c r="B4" s="52"/>
      <c r="C4" s="52"/>
      <c r="D4" s="53"/>
      <c r="E4" s="53"/>
      <c r="F4" s="53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1:31" s="15" customFormat="1" ht="24.75" customHeight="1" x14ac:dyDescent="0.3">
      <c r="A5" s="26" t="s">
        <v>4</v>
      </c>
      <c r="B5" s="41" t="s">
        <v>31</v>
      </c>
      <c r="C5" s="36" t="s">
        <v>68</v>
      </c>
      <c r="D5" s="32">
        <v>1200197</v>
      </c>
      <c r="E5" s="32">
        <v>552743</v>
      </c>
      <c r="F5" s="43">
        <f>E5/D5*100</f>
        <v>46.054356076544103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</row>
    <row r="6" spans="1:31" s="15" customFormat="1" ht="37.5" x14ac:dyDescent="0.3">
      <c r="A6" s="26" t="s">
        <v>5</v>
      </c>
      <c r="B6" s="41" t="s">
        <v>32</v>
      </c>
      <c r="C6" s="36" t="s">
        <v>91</v>
      </c>
      <c r="D6" s="32">
        <v>776291</v>
      </c>
      <c r="E6" s="44">
        <v>350921</v>
      </c>
      <c r="F6" s="43">
        <f t="shared" ref="F6:F36" si="0">E6/D6*100</f>
        <v>45.204826540562756</v>
      </c>
      <c r="G6" s="19"/>
      <c r="H6" s="21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</row>
    <row r="7" spans="1:31" s="15" customFormat="1" ht="35.25" customHeight="1" x14ac:dyDescent="0.3">
      <c r="A7" s="20" t="s">
        <v>6</v>
      </c>
      <c r="B7" s="41" t="s">
        <v>33</v>
      </c>
      <c r="C7" s="36" t="s">
        <v>69</v>
      </c>
      <c r="D7" s="32">
        <v>46896</v>
      </c>
      <c r="E7" s="44">
        <v>19225</v>
      </c>
      <c r="F7" s="43">
        <f t="shared" si="0"/>
        <v>40.994967587853978</v>
      </c>
    </row>
    <row r="8" spans="1:31" s="15" customFormat="1" ht="56.25" x14ac:dyDescent="0.3">
      <c r="A8" s="20" t="s">
        <v>7</v>
      </c>
      <c r="B8" s="41" t="s">
        <v>34</v>
      </c>
      <c r="C8" s="36" t="s">
        <v>61</v>
      </c>
      <c r="D8" s="32">
        <v>127256</v>
      </c>
      <c r="E8" s="44">
        <v>53195</v>
      </c>
      <c r="F8" s="43">
        <f t="shared" si="0"/>
        <v>41.801565348588667</v>
      </c>
    </row>
    <row r="9" spans="1:31" s="15" customFormat="1" ht="37.5" x14ac:dyDescent="0.3">
      <c r="A9" s="26" t="s">
        <v>8</v>
      </c>
      <c r="B9" s="41" t="s">
        <v>35</v>
      </c>
      <c r="C9" s="36" t="s">
        <v>60</v>
      </c>
      <c r="D9" s="32">
        <v>1229</v>
      </c>
      <c r="E9" s="44"/>
      <c r="F9" s="43">
        <f t="shared" si="0"/>
        <v>0</v>
      </c>
    </row>
    <row r="10" spans="1:31" s="15" customFormat="1" ht="37.5" x14ac:dyDescent="0.3">
      <c r="A10" s="20" t="s">
        <v>9</v>
      </c>
      <c r="B10" s="41" t="s">
        <v>36</v>
      </c>
      <c r="C10" s="36" t="s">
        <v>70</v>
      </c>
      <c r="D10" s="32">
        <v>8283983</v>
      </c>
      <c r="E10" s="44">
        <v>4154300</v>
      </c>
      <c r="F10" s="43">
        <f t="shared" si="0"/>
        <v>50.148581908002463</v>
      </c>
    </row>
    <row r="11" spans="1:31" s="15" customFormat="1" ht="33.75" customHeight="1" x14ac:dyDescent="0.3">
      <c r="A11" s="26" t="s">
        <v>10</v>
      </c>
      <c r="B11" s="41" t="s">
        <v>37</v>
      </c>
      <c r="C11" s="34" t="s">
        <v>71</v>
      </c>
      <c r="D11" s="32">
        <v>333089</v>
      </c>
      <c r="E11" s="44">
        <v>332887</v>
      </c>
      <c r="F11" s="43">
        <f t="shared" si="0"/>
        <v>99.939355547616401</v>
      </c>
    </row>
    <row r="12" spans="1:31" s="15" customFormat="1" ht="75" x14ac:dyDescent="0.3">
      <c r="A12" s="26" t="s">
        <v>11</v>
      </c>
      <c r="B12" s="41" t="s">
        <v>38</v>
      </c>
      <c r="C12" s="34" t="s">
        <v>72</v>
      </c>
      <c r="D12" s="32">
        <v>139502</v>
      </c>
      <c r="E12" s="44">
        <v>43839</v>
      </c>
      <c r="F12" s="43">
        <f t="shared" si="0"/>
        <v>31.425355908875858</v>
      </c>
    </row>
    <row r="13" spans="1:31" s="15" customFormat="1" ht="61.5" customHeight="1" x14ac:dyDescent="0.3">
      <c r="A13" s="20" t="s">
        <v>12</v>
      </c>
      <c r="B13" s="41" t="s">
        <v>39</v>
      </c>
      <c r="C13" s="34" t="s">
        <v>84</v>
      </c>
      <c r="D13" s="32">
        <v>21193</v>
      </c>
      <c r="E13" s="44">
        <v>6481</v>
      </c>
      <c r="F13" s="43">
        <f t="shared" si="0"/>
        <v>30.580852168168736</v>
      </c>
    </row>
    <row r="14" spans="1:31" s="15" customFormat="1" ht="68.25" customHeight="1" x14ac:dyDescent="0.3">
      <c r="A14" s="26" t="s">
        <v>13</v>
      </c>
      <c r="B14" s="41" t="s">
        <v>40</v>
      </c>
      <c r="C14" s="34" t="s">
        <v>80</v>
      </c>
      <c r="D14" s="32">
        <v>274811</v>
      </c>
      <c r="E14" s="44">
        <v>111441</v>
      </c>
      <c r="F14" s="43">
        <f t="shared" si="0"/>
        <v>40.551870194424531</v>
      </c>
    </row>
    <row r="15" spans="1:31" s="15" customFormat="1" ht="66" customHeight="1" x14ac:dyDescent="0.3">
      <c r="A15" s="20" t="s">
        <v>14</v>
      </c>
      <c r="B15" s="41" t="s">
        <v>41</v>
      </c>
      <c r="C15" s="34" t="s">
        <v>85</v>
      </c>
      <c r="D15" s="32">
        <v>25896</v>
      </c>
      <c r="E15" s="44">
        <v>12439</v>
      </c>
      <c r="F15" s="43">
        <f t="shared" si="0"/>
        <v>48.03444547420451</v>
      </c>
    </row>
    <row r="16" spans="1:31" s="15" customFormat="1" ht="37.5" x14ac:dyDescent="0.3">
      <c r="A16" s="26" t="s">
        <v>15</v>
      </c>
      <c r="B16" s="41" t="s">
        <v>42</v>
      </c>
      <c r="C16" s="34" t="s">
        <v>73</v>
      </c>
      <c r="D16" s="32">
        <v>602294</v>
      </c>
      <c r="E16" s="44">
        <v>230581</v>
      </c>
      <c r="F16" s="43">
        <f t="shared" si="0"/>
        <v>38.283794957280001</v>
      </c>
    </row>
    <row r="17" spans="1:11" s="15" customFormat="1" ht="36" customHeight="1" x14ac:dyDescent="0.3">
      <c r="A17" s="26" t="s">
        <v>16</v>
      </c>
      <c r="B17" s="41" t="s">
        <v>43</v>
      </c>
      <c r="C17" s="34" t="s">
        <v>59</v>
      </c>
      <c r="D17" s="32">
        <v>6825</v>
      </c>
      <c r="E17" s="44">
        <v>130</v>
      </c>
      <c r="F17" s="43">
        <f t="shared" si="0"/>
        <v>1.9047619047619049</v>
      </c>
    </row>
    <row r="18" spans="1:11" s="15" customFormat="1" ht="56.25" x14ac:dyDescent="0.3">
      <c r="A18" s="26" t="s">
        <v>17</v>
      </c>
      <c r="B18" s="41" t="s">
        <v>44</v>
      </c>
      <c r="C18" s="34" t="s">
        <v>74</v>
      </c>
      <c r="D18" s="32">
        <f>SUM(D19:D22)</f>
        <v>2854356</v>
      </c>
      <c r="E18" s="32">
        <f>SUM(E19:E22)</f>
        <v>1105285</v>
      </c>
      <c r="F18" s="43">
        <f t="shared" si="0"/>
        <v>38.722745165634556</v>
      </c>
    </row>
    <row r="19" spans="1:11" s="15" customFormat="1" ht="39.75" customHeight="1" x14ac:dyDescent="0.25">
      <c r="A19" s="26" t="s">
        <v>18</v>
      </c>
      <c r="B19" s="49"/>
      <c r="C19" s="37" t="s">
        <v>75</v>
      </c>
      <c r="D19" s="35">
        <v>249784</v>
      </c>
      <c r="E19" s="45">
        <v>150838</v>
      </c>
      <c r="F19" s="46">
        <f t="shared" si="0"/>
        <v>60.387374691733655</v>
      </c>
    </row>
    <row r="20" spans="1:11" s="15" customFormat="1" ht="36" customHeight="1" x14ac:dyDescent="0.25">
      <c r="A20" s="20" t="s">
        <v>19</v>
      </c>
      <c r="B20" s="49"/>
      <c r="C20" s="37" t="s">
        <v>76</v>
      </c>
      <c r="D20" s="35">
        <v>422341</v>
      </c>
      <c r="E20" s="35">
        <v>143792</v>
      </c>
      <c r="F20" s="46">
        <f t="shared" si="0"/>
        <v>34.046422203858967</v>
      </c>
    </row>
    <row r="21" spans="1:11" s="15" customFormat="1" ht="49.5" customHeight="1" x14ac:dyDescent="0.25">
      <c r="A21" s="29" t="s">
        <v>20</v>
      </c>
      <c r="B21" s="49"/>
      <c r="C21" s="37" t="s">
        <v>77</v>
      </c>
      <c r="D21" s="35">
        <v>2061399</v>
      </c>
      <c r="E21" s="45">
        <v>763533</v>
      </c>
      <c r="F21" s="46">
        <f t="shared" si="0"/>
        <v>37.039554205663237</v>
      </c>
    </row>
    <row r="22" spans="1:11" s="15" customFormat="1" ht="35.25" customHeight="1" x14ac:dyDescent="0.25">
      <c r="A22" s="29" t="s">
        <v>21</v>
      </c>
      <c r="B22" s="49"/>
      <c r="C22" s="37" t="s">
        <v>78</v>
      </c>
      <c r="D22" s="35">
        <v>120832</v>
      </c>
      <c r="E22" s="35">
        <v>47122</v>
      </c>
      <c r="F22" s="46">
        <f t="shared" si="0"/>
        <v>38.997947563559322</v>
      </c>
    </row>
    <row r="23" spans="1:11" s="15" customFormat="1" ht="56.25" customHeight="1" x14ac:dyDescent="0.3">
      <c r="A23" s="28" t="s">
        <v>62</v>
      </c>
      <c r="B23" s="41" t="s">
        <v>45</v>
      </c>
      <c r="C23" s="34" t="s">
        <v>63</v>
      </c>
      <c r="D23" s="32">
        <v>67277</v>
      </c>
      <c r="E23" s="44">
        <v>29317</v>
      </c>
      <c r="F23" s="43">
        <f t="shared" si="0"/>
        <v>43.576556624106303</v>
      </c>
    </row>
    <row r="24" spans="1:11" s="15" customFormat="1" ht="41.25" customHeight="1" x14ac:dyDescent="0.3">
      <c r="A24" s="25" t="s">
        <v>22</v>
      </c>
      <c r="B24" s="41" t="s">
        <v>46</v>
      </c>
      <c r="C24" s="34" t="s">
        <v>81</v>
      </c>
      <c r="D24" s="32">
        <v>91</v>
      </c>
      <c r="E24" s="47"/>
      <c r="F24" s="43">
        <f t="shared" si="0"/>
        <v>0</v>
      </c>
    </row>
    <row r="25" spans="1:11" s="15" customFormat="1" ht="44.25" customHeight="1" x14ac:dyDescent="0.3">
      <c r="A25" s="29"/>
      <c r="B25" s="41" t="s">
        <v>47</v>
      </c>
      <c r="C25" s="34" t="s">
        <v>83</v>
      </c>
      <c r="D25" s="32">
        <v>10717</v>
      </c>
      <c r="E25" s="44">
        <v>3121</v>
      </c>
      <c r="F25" s="43">
        <f t="shared" si="0"/>
        <v>29.121955771204629</v>
      </c>
    </row>
    <row r="26" spans="1:11" s="15" customFormat="1" ht="37.5" x14ac:dyDescent="0.3">
      <c r="A26" s="20" t="s">
        <v>23</v>
      </c>
      <c r="B26" s="41" t="s">
        <v>48</v>
      </c>
      <c r="C26" s="34" t="s">
        <v>86</v>
      </c>
      <c r="D26" s="32">
        <v>1213158</v>
      </c>
      <c r="E26" s="32">
        <v>512202</v>
      </c>
      <c r="F26" s="43">
        <f t="shared" si="0"/>
        <v>42.220551651145193</v>
      </c>
    </row>
    <row r="27" spans="1:11" s="15" customFormat="1" ht="33.75" x14ac:dyDescent="0.3">
      <c r="A27" s="26"/>
      <c r="B27" s="42"/>
      <c r="C27" s="38" t="s">
        <v>87</v>
      </c>
      <c r="D27" s="35">
        <v>1553</v>
      </c>
      <c r="E27" s="35">
        <v>1029</v>
      </c>
      <c r="F27" s="43">
        <f t="shared" si="0"/>
        <v>66.258853831294275</v>
      </c>
    </row>
    <row r="28" spans="1:11" s="15" customFormat="1" ht="56.25" x14ac:dyDescent="0.3">
      <c r="A28" s="20" t="s">
        <v>24</v>
      </c>
      <c r="B28" s="41" t="s">
        <v>49</v>
      </c>
      <c r="C28" s="34" t="s">
        <v>58</v>
      </c>
      <c r="D28" s="32">
        <v>65971</v>
      </c>
      <c r="E28" s="32">
        <v>9496</v>
      </c>
      <c r="F28" s="43">
        <f t="shared" si="0"/>
        <v>14.394203513665097</v>
      </c>
    </row>
    <row r="29" spans="1:11" s="15" customFormat="1" ht="45" customHeight="1" x14ac:dyDescent="0.3">
      <c r="A29" s="20" t="s">
        <v>25</v>
      </c>
      <c r="B29" s="41" t="s">
        <v>50</v>
      </c>
      <c r="C29" s="34" t="s">
        <v>82</v>
      </c>
      <c r="D29" s="32">
        <v>713974</v>
      </c>
      <c r="E29" s="44">
        <v>13344</v>
      </c>
      <c r="F29" s="43">
        <f t="shared" si="0"/>
        <v>1.8689756209609873</v>
      </c>
      <c r="I29" s="14"/>
      <c r="K29" s="14"/>
    </row>
    <row r="30" spans="1:11" s="15" customFormat="1" ht="36" customHeight="1" x14ac:dyDescent="0.3">
      <c r="A30" s="20" t="s">
        <v>26</v>
      </c>
      <c r="B30" s="41" t="s">
        <v>51</v>
      </c>
      <c r="C30" s="34" t="s">
        <v>88</v>
      </c>
      <c r="D30" s="32">
        <v>1062</v>
      </c>
      <c r="E30" s="32">
        <v>45</v>
      </c>
      <c r="F30" s="43">
        <f t="shared" si="0"/>
        <v>4.2372881355932197</v>
      </c>
    </row>
    <row r="31" spans="1:11" s="15" customFormat="1" ht="84" customHeight="1" x14ac:dyDescent="0.3">
      <c r="A31" s="26" t="s">
        <v>27</v>
      </c>
      <c r="B31" s="41" t="s">
        <v>52</v>
      </c>
      <c r="C31" s="39" t="s">
        <v>79</v>
      </c>
      <c r="D31" s="32">
        <v>58680</v>
      </c>
      <c r="E31" s="32">
        <v>27644</v>
      </c>
      <c r="F31" s="43">
        <f t="shared" si="0"/>
        <v>47.109747784594411</v>
      </c>
    </row>
    <row r="32" spans="1:11" s="15" customFormat="1" ht="56.25" x14ac:dyDescent="0.3">
      <c r="A32" s="20" t="s">
        <v>28</v>
      </c>
      <c r="B32" s="41" t="s">
        <v>53</v>
      </c>
      <c r="C32" s="39" t="s">
        <v>89</v>
      </c>
      <c r="D32" s="32">
        <v>30960</v>
      </c>
      <c r="E32" s="32">
        <v>1066</v>
      </c>
      <c r="F32" s="43">
        <f t="shared" si="0"/>
        <v>3.4431524547803618</v>
      </c>
    </row>
    <row r="33" spans="1:6" s="15" customFormat="1" ht="56.25" x14ac:dyDescent="0.3">
      <c r="A33" s="20" t="s">
        <v>57</v>
      </c>
      <c r="B33" s="41" t="s">
        <v>54</v>
      </c>
      <c r="C33" s="39" t="s">
        <v>90</v>
      </c>
      <c r="D33" s="32">
        <v>487248</v>
      </c>
      <c r="E33" s="32">
        <v>230793</v>
      </c>
      <c r="F33" s="43">
        <f t="shared" si="0"/>
        <v>47.36663875480248</v>
      </c>
    </row>
    <row r="34" spans="1:6" s="15" customFormat="1" ht="37.5" x14ac:dyDescent="0.3">
      <c r="A34" s="26" t="s">
        <v>29</v>
      </c>
      <c r="B34" s="41" t="s">
        <v>55</v>
      </c>
      <c r="C34" s="34" t="s">
        <v>2</v>
      </c>
      <c r="D34" s="32">
        <v>333512</v>
      </c>
      <c r="E34" s="44">
        <v>21739</v>
      </c>
      <c r="F34" s="44"/>
    </row>
    <row r="35" spans="1:6" s="15" customFormat="1" ht="37.5" x14ac:dyDescent="0.3">
      <c r="A35" s="20" t="s">
        <v>30</v>
      </c>
      <c r="B35" s="41" t="s">
        <v>56</v>
      </c>
      <c r="C35" s="34" t="s">
        <v>93</v>
      </c>
      <c r="D35" s="32">
        <v>152793</v>
      </c>
      <c r="E35" s="32">
        <v>42883</v>
      </c>
      <c r="F35" s="43">
        <f>E35/D35*100</f>
        <v>28.066076325486115</v>
      </c>
    </row>
    <row r="36" spans="1:6" s="15" customFormat="1" ht="21.75" customHeight="1" x14ac:dyDescent="0.3">
      <c r="A36" s="22"/>
      <c r="B36" s="23"/>
      <c r="C36" s="24" t="s">
        <v>3</v>
      </c>
      <c r="D36" s="33">
        <f>D5+D6+D7+D8+D9+D10+D11+D12+D13+D14+D15+D16+D17+D18+D23+D24+D25+D26+D28+D29+D30+D31+D32+D33+D34+D35</f>
        <v>17829261</v>
      </c>
      <c r="E36" s="33">
        <f>E5+E6+E7+E8+E9+E10+E11+E12+E13+E14+E15+E16+E17+E18+E23+E24+E25+E26+E28+E29+E30+E31+E32+E33+E34+E35</f>
        <v>7865117</v>
      </c>
      <c r="F36" s="48">
        <f t="shared" si="0"/>
        <v>44.113533365179855</v>
      </c>
    </row>
    <row r="37" spans="1:6" ht="18.75" x14ac:dyDescent="0.25">
      <c r="A37" s="6"/>
      <c r="B37" s="9"/>
      <c r="C37" s="12"/>
      <c r="D37" s="31"/>
      <c r="E37" s="31"/>
      <c r="F37" s="2"/>
    </row>
    <row r="38" spans="1:6" x14ac:dyDescent="0.25">
      <c r="A38" s="6"/>
      <c r="B38" s="9"/>
      <c r="C38" s="12"/>
      <c r="D38" s="13"/>
      <c r="E38" s="5"/>
      <c r="F38" s="5"/>
    </row>
    <row r="39" spans="1:6" ht="21" x14ac:dyDescent="0.35">
      <c r="A39" s="6"/>
      <c r="B39" s="9"/>
      <c r="C39" s="40"/>
      <c r="D39" s="13"/>
      <c r="E39" s="5"/>
      <c r="F39" s="5"/>
    </row>
    <row r="40" spans="1:6" x14ac:dyDescent="0.25">
      <c r="A40" s="6"/>
      <c r="B40" s="9"/>
      <c r="C40" s="3"/>
      <c r="D40" s="13"/>
      <c r="E40" s="5"/>
      <c r="F40" s="5"/>
    </row>
    <row r="41" spans="1:6" x14ac:dyDescent="0.25">
      <c r="A41" s="6"/>
      <c r="B41" s="9"/>
      <c r="C41" s="3"/>
      <c r="D41" s="13"/>
      <c r="E41" s="5"/>
      <c r="F41" s="5"/>
    </row>
    <row r="42" spans="1:6" x14ac:dyDescent="0.25">
      <c r="D42" s="14"/>
      <c r="E42" s="8"/>
      <c r="F42" s="8"/>
    </row>
    <row r="43" spans="1:6" x14ac:dyDescent="0.25">
      <c r="D43" s="14"/>
      <c r="E43" s="8"/>
      <c r="F43" s="8"/>
    </row>
    <row r="44" spans="1:6" x14ac:dyDescent="0.25">
      <c r="D44" s="14"/>
      <c r="E44" s="8"/>
      <c r="F44" s="8"/>
    </row>
    <row r="45" spans="1:6" x14ac:dyDescent="0.25">
      <c r="C45" s="11"/>
      <c r="D45" s="14"/>
      <c r="E45" s="8"/>
      <c r="F45" s="8"/>
    </row>
    <row r="46" spans="1:6" x14ac:dyDescent="0.25">
      <c r="D46" s="14"/>
      <c r="E46" s="8"/>
      <c r="F46" s="8"/>
    </row>
    <row r="47" spans="1:6" x14ac:dyDescent="0.25">
      <c r="D47" s="14"/>
      <c r="E47" s="8"/>
      <c r="F47" s="8"/>
    </row>
    <row r="48" spans="1:6" x14ac:dyDescent="0.25">
      <c r="D48" s="14"/>
      <c r="E48" s="8"/>
      <c r="F48" s="8"/>
    </row>
    <row r="49" spans="4:6" x14ac:dyDescent="0.25">
      <c r="D49" s="14"/>
      <c r="E49" s="8"/>
      <c r="F49" s="8"/>
    </row>
    <row r="56" spans="4:6" x14ac:dyDescent="0.25">
      <c r="D56" s="14"/>
    </row>
    <row r="57" spans="4:6" x14ac:dyDescent="0.25">
      <c r="D57" s="14"/>
    </row>
  </sheetData>
  <mergeCells count="8">
    <mergeCell ref="B19:B22"/>
    <mergeCell ref="A1:F1"/>
    <mergeCell ref="A3:A4"/>
    <mergeCell ref="B3:B4"/>
    <mergeCell ref="C3:C4"/>
    <mergeCell ref="D3:D4"/>
    <mergeCell ref="E3:E4"/>
    <mergeCell ref="F3:F4"/>
  </mergeCells>
  <pageMargins left="0.64" right="0.34" top="0.35" bottom="0.31496062992125984" header="0.16" footer="0.31496062992125984"/>
  <pageSetup paperSize="9" scale="65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2023-07-10T07:35:20Z</cp:lastPrinted>
  <dcterms:created xsi:type="dcterms:W3CDTF">2015-09-30T07:41:26Z</dcterms:created>
  <dcterms:modified xsi:type="dcterms:W3CDTF">2023-07-10T11:27:32Z</dcterms:modified>
</cp:coreProperties>
</file>